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9f0b783e77a844a/Documents/Cycle and walk 2025/Tri Vets 2025/"/>
    </mc:Choice>
  </mc:AlternateContent>
  <xr:revisionPtr revIDLastSave="0" documentId="8_{3140B582-F136-4BAF-A096-42E765BC81E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Raw K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68" i="1" l="1"/>
  <c r="B68" i="1"/>
  <c r="H67" i="1"/>
  <c r="B67" i="1"/>
  <c r="H66" i="1"/>
  <c r="B66" i="1"/>
  <c r="H65" i="1"/>
  <c r="B65" i="1"/>
  <c r="H64" i="1"/>
  <c r="B64" i="1"/>
  <c r="H63" i="1"/>
  <c r="B63" i="1"/>
  <c r="H62" i="1"/>
  <c r="B62" i="1"/>
  <c r="H61" i="1"/>
  <c r="B61" i="1"/>
  <c r="H60" i="1"/>
  <c r="B60" i="1"/>
  <c r="H59" i="1"/>
  <c r="B59" i="1"/>
  <c r="H58" i="1"/>
  <c r="B58" i="1"/>
  <c r="H57" i="1"/>
  <c r="B57" i="1"/>
  <c r="H56" i="1"/>
  <c r="B56" i="1"/>
  <c r="H55" i="1"/>
  <c r="B55" i="1"/>
  <c r="H54" i="1"/>
  <c r="B54" i="1"/>
  <c r="H53" i="1"/>
  <c r="B53" i="1"/>
  <c r="H52" i="1"/>
  <c r="B52" i="1"/>
  <c r="H51" i="1"/>
  <c r="B51" i="1"/>
  <c r="H50" i="1"/>
  <c r="B50" i="1"/>
  <c r="H49" i="1"/>
  <c r="B49" i="1"/>
  <c r="H48" i="1"/>
  <c r="B48" i="1"/>
  <c r="H47" i="1"/>
  <c r="B47" i="1"/>
  <c r="H46" i="1"/>
  <c r="B46" i="1"/>
  <c r="H45" i="1"/>
  <c r="B45" i="1"/>
  <c r="H44" i="1"/>
  <c r="B44" i="1"/>
  <c r="H43" i="1"/>
  <c r="B43" i="1"/>
  <c r="H42" i="1"/>
  <c r="B42" i="1"/>
  <c r="H41" i="1"/>
  <c r="B41" i="1"/>
  <c r="H40" i="1"/>
  <c r="B40" i="1"/>
  <c r="H39" i="1"/>
  <c r="B39" i="1"/>
  <c r="H38" i="1"/>
  <c r="B38" i="1"/>
  <c r="H37" i="1"/>
  <c r="B37" i="1"/>
  <c r="H36" i="1"/>
  <c r="B36" i="1"/>
  <c r="H35" i="1"/>
  <c r="B35" i="1"/>
  <c r="H34" i="1"/>
  <c r="B34" i="1"/>
  <c r="H33" i="1"/>
  <c r="B33" i="1"/>
  <c r="H32" i="1"/>
  <c r="B32" i="1"/>
  <c r="H31" i="1"/>
  <c r="B31" i="1"/>
  <c r="H30" i="1"/>
  <c r="B30" i="1"/>
  <c r="H29" i="1"/>
  <c r="B29" i="1"/>
  <c r="H28" i="1"/>
  <c r="B28" i="1"/>
  <c r="H27" i="1"/>
  <c r="B27" i="1"/>
  <c r="H26" i="1"/>
  <c r="B26" i="1"/>
  <c r="H25" i="1"/>
  <c r="B25" i="1"/>
  <c r="H24" i="1"/>
  <c r="B24" i="1"/>
  <c r="H23" i="1"/>
  <c r="B23" i="1"/>
  <c r="H22" i="1"/>
  <c r="B22" i="1"/>
  <c r="H21" i="1"/>
  <c r="B21" i="1"/>
  <c r="H20" i="1"/>
  <c r="B20" i="1"/>
  <c r="H19" i="1"/>
  <c r="B19" i="1"/>
  <c r="H18" i="1"/>
  <c r="B18" i="1"/>
  <c r="H17" i="1"/>
  <c r="B17" i="1"/>
  <c r="H16" i="1"/>
  <c r="B16" i="1"/>
  <c r="H15" i="1"/>
  <c r="B15" i="1"/>
  <c r="H14" i="1"/>
  <c r="B14" i="1"/>
  <c r="H13" i="1"/>
  <c r="B13" i="1"/>
  <c r="H12" i="1"/>
  <c r="B12" i="1"/>
  <c r="A12" i="1"/>
  <c r="H11" i="1"/>
  <c r="B11" i="1"/>
  <c r="A11" i="1"/>
  <c r="H10" i="1"/>
  <c r="B10" i="1"/>
  <c r="H9" i="1"/>
  <c r="B9" i="1"/>
  <c r="H8" i="1"/>
  <c r="B8" i="1"/>
  <c r="H7" i="1"/>
  <c r="B7" i="1"/>
  <c r="H6" i="1"/>
  <c r="B6" i="1"/>
  <c r="H5" i="1"/>
  <c r="B5" i="1"/>
  <c r="H4" i="1"/>
  <c r="B4" i="1"/>
  <c r="H3" i="1"/>
  <c r="B3" i="1"/>
</calcChain>
</file>

<file path=xl/sharedStrings.xml><?xml version="1.0" encoding="utf-8"?>
<sst xmlns="http://schemas.openxmlformats.org/spreadsheetml/2006/main" count="231" uniqueCount="114">
  <si>
    <t>Stage distance</t>
  </si>
  <si>
    <t>Total distance</t>
  </si>
  <si>
    <t>Km</t>
  </si>
  <si>
    <t>Miles</t>
  </si>
  <si>
    <t>Direction</t>
  </si>
  <si>
    <t>Instruction</t>
  </si>
  <si>
    <t>Sign</t>
  </si>
  <si>
    <t>Road</t>
  </si>
  <si>
    <t xml:space="preserve">Km </t>
  </si>
  <si>
    <t>Left</t>
  </si>
  <si>
    <t>L @ T</t>
  </si>
  <si>
    <t>no SP</t>
  </si>
  <si>
    <t>Straight</t>
  </si>
  <si>
    <t>4th X rdbt</t>
  </si>
  <si>
    <r>
      <rPr>
        <sz val="10"/>
        <rFont val="Arial"/>
        <family val="2"/>
      </rPr>
      <t xml:space="preserve">SP </t>
    </r>
    <r>
      <rPr>
        <b/>
        <sz val="10"/>
        <rFont val="Arial"/>
        <family val="2"/>
      </rPr>
      <t>Dalkeith</t>
    </r>
  </si>
  <si>
    <t>A6094</t>
  </si>
  <si>
    <t>Right</t>
  </si>
  <si>
    <t>R X rd before rdbt</t>
  </si>
  <si>
    <t>Cyclepath</t>
  </si>
  <si>
    <t>R Rejoin road</t>
  </si>
  <si>
    <t xml:space="preserve"> </t>
  </si>
  <si>
    <t>2nd exit rdbt</t>
  </si>
  <si>
    <t>1st exit rdbt</t>
  </si>
  <si>
    <r>
      <rPr>
        <sz val="10"/>
        <rFont val="Arial"/>
        <family val="2"/>
      </rPr>
      <t xml:space="preserve">SP </t>
    </r>
    <r>
      <rPr>
        <b/>
        <sz val="10"/>
        <rFont val="Arial"/>
        <family val="2"/>
      </rPr>
      <t>Pathhead</t>
    </r>
  </si>
  <si>
    <t>A6106</t>
  </si>
  <si>
    <t xml:space="preserve">Left </t>
  </si>
  <si>
    <t>L @T</t>
  </si>
  <si>
    <t>A6093</t>
  </si>
  <si>
    <t>Pencaitland</t>
  </si>
  <si>
    <t>R @ X</t>
  </si>
  <si>
    <r>
      <rPr>
        <sz val="10"/>
        <rFont val="Arial"/>
        <family val="2"/>
      </rPr>
      <t xml:space="preserve">SP </t>
    </r>
    <r>
      <rPr>
        <b/>
        <sz val="10"/>
        <rFont val="Arial"/>
        <family val="2"/>
      </rPr>
      <t>E.Saulton</t>
    </r>
    <r>
      <rPr>
        <sz val="10"/>
        <rFont val="Arial"/>
        <family val="2"/>
      </rPr>
      <t xml:space="preserve"> 2</t>
    </r>
  </si>
  <si>
    <t>L @ X</t>
  </si>
  <si>
    <t>R @ Grass tri</t>
  </si>
  <si>
    <t>L @ Grass tri</t>
  </si>
  <si>
    <t>L @ T B6355</t>
  </si>
  <si>
    <t>L @ stggd X</t>
  </si>
  <si>
    <t>Petersmuir 2</t>
  </si>
  <si>
    <r>
      <rPr>
        <sz val="10"/>
        <rFont val="Arial"/>
        <family val="2"/>
      </rPr>
      <t xml:space="preserve">CO through </t>
    </r>
    <r>
      <rPr>
        <b/>
        <sz val="10"/>
        <rFont val="Arial"/>
        <family val="2"/>
      </rPr>
      <t>Humbie</t>
    </r>
  </si>
  <si>
    <t xml:space="preserve">L@T </t>
  </si>
  <si>
    <t xml:space="preserve">A68 </t>
  </si>
  <si>
    <t>Food stop</t>
  </si>
  <si>
    <t>Soutra</t>
  </si>
  <si>
    <t>Cafe</t>
  </si>
  <si>
    <t>U Turn</t>
  </si>
  <si>
    <t>Retrace to A68</t>
  </si>
  <si>
    <t>R @ T</t>
  </si>
  <si>
    <r>
      <rPr>
        <sz val="10"/>
        <rFont val="Arial"/>
        <family val="2"/>
      </rPr>
      <t xml:space="preserve">SP </t>
    </r>
    <r>
      <rPr>
        <b/>
        <sz val="10"/>
        <rFont val="Arial"/>
        <family val="2"/>
      </rPr>
      <t>Tynehead</t>
    </r>
    <r>
      <rPr>
        <sz val="10"/>
        <rFont val="Arial"/>
        <family val="2"/>
      </rPr>
      <t xml:space="preserve"> 2</t>
    </r>
  </si>
  <si>
    <t>B6458</t>
  </si>
  <si>
    <t>L @ T no Sp</t>
  </si>
  <si>
    <t xml:space="preserve">A7 </t>
  </si>
  <si>
    <r>
      <rPr>
        <sz val="10"/>
        <rFont val="Arial"/>
        <family val="2"/>
      </rPr>
      <t xml:space="preserve">SP </t>
    </r>
    <r>
      <rPr>
        <b/>
        <sz val="10"/>
        <rFont val="Arial"/>
        <family val="2"/>
      </rPr>
      <t>Heriot</t>
    </r>
  </si>
  <si>
    <t xml:space="preserve">B709 </t>
  </si>
  <si>
    <t xml:space="preserve">L @ T </t>
  </si>
  <si>
    <r>
      <rPr>
        <sz val="10"/>
        <rFont val="Arial"/>
        <family val="2"/>
      </rPr>
      <t>SP</t>
    </r>
    <r>
      <rPr>
        <b/>
        <sz val="10"/>
        <rFont val="Arial"/>
        <family val="2"/>
      </rPr>
      <t xml:space="preserve"> Innerleithen</t>
    </r>
    <r>
      <rPr>
        <sz val="10"/>
        <rFont val="Arial"/>
        <family val="2"/>
      </rPr>
      <t xml:space="preserve"> 9</t>
    </r>
  </si>
  <si>
    <t>B709</t>
  </si>
  <si>
    <t>SP Yarrow 11</t>
  </si>
  <si>
    <r>
      <rPr>
        <sz val="10"/>
        <rFont val="Arial"/>
        <family val="2"/>
      </rPr>
      <t xml:space="preserve">SP </t>
    </r>
    <r>
      <rPr>
        <b/>
        <sz val="10"/>
        <rFont val="Arial"/>
        <family val="2"/>
      </rPr>
      <t>Cardrona</t>
    </r>
  </si>
  <si>
    <t>TVR Cyclepath</t>
  </si>
  <si>
    <t>R @ T Sp Glentress</t>
  </si>
  <si>
    <t>SP Glentress 2</t>
  </si>
  <si>
    <t>2nd X SO @ rdbt</t>
  </si>
  <si>
    <t>Danger</t>
  </si>
  <si>
    <t>Descend with care</t>
  </si>
  <si>
    <t>L@ T no</t>
  </si>
  <si>
    <t xml:space="preserve">SP </t>
  </si>
  <si>
    <t>No SP</t>
  </si>
  <si>
    <t xml:space="preserve">A72 </t>
  </si>
  <si>
    <t>SO @ rdbt</t>
  </si>
  <si>
    <t>SP Glasgow</t>
  </si>
  <si>
    <t>A72</t>
  </si>
  <si>
    <t xml:space="preserve">Peebles </t>
  </si>
  <si>
    <t>R @ rdbt</t>
  </si>
  <si>
    <r>
      <rPr>
        <sz val="10"/>
        <rFont val="Arial"/>
        <family val="2"/>
      </rPr>
      <t xml:space="preserve">SP </t>
    </r>
    <r>
      <rPr>
        <b/>
        <sz val="10"/>
        <rFont val="Arial"/>
        <family val="2"/>
      </rPr>
      <t>Lyne Stn</t>
    </r>
  </si>
  <si>
    <t>Slight</t>
  </si>
  <si>
    <t>Left T no</t>
  </si>
  <si>
    <t>B712</t>
  </si>
  <si>
    <t>R@ T Sp</t>
  </si>
  <si>
    <t>Edinburgh 21</t>
  </si>
  <si>
    <t>A701</t>
  </si>
  <si>
    <t xml:space="preserve">SP Coulter 6 </t>
  </si>
  <si>
    <t>High St</t>
  </si>
  <si>
    <t>SP Carnwath 8</t>
  </si>
  <si>
    <t>B7016</t>
  </si>
  <si>
    <t>R @ X no</t>
  </si>
  <si>
    <t>SP A721</t>
  </si>
  <si>
    <t>A721</t>
  </si>
  <si>
    <t xml:space="preserve">R @ T </t>
  </si>
  <si>
    <t>SP Carlisle</t>
  </si>
  <si>
    <t>SP Peebles 13</t>
  </si>
  <si>
    <t>Lochhead</t>
  </si>
  <si>
    <t>Big Red Barn</t>
  </si>
  <si>
    <r>
      <rPr>
        <sz val="10"/>
        <rFont val="Arial"/>
        <family val="2"/>
      </rPr>
      <t xml:space="preserve">SP </t>
    </r>
    <r>
      <rPr>
        <b/>
        <sz val="10"/>
        <rFont val="Arial"/>
        <family val="2"/>
      </rPr>
      <t>West Linton</t>
    </r>
  </si>
  <si>
    <t>B7059</t>
  </si>
  <si>
    <t>West Linton</t>
  </si>
  <si>
    <t>Deanfoot Rd</t>
  </si>
  <si>
    <t xml:space="preserve">A701 </t>
  </si>
  <si>
    <r>
      <rPr>
        <sz val="10"/>
        <rFont val="Arial"/>
        <family val="2"/>
      </rPr>
      <t xml:space="preserve">SP </t>
    </r>
    <r>
      <rPr>
        <b/>
        <sz val="10"/>
        <rFont val="Arial"/>
        <family val="2"/>
      </rPr>
      <t>Bonnyrigg</t>
    </r>
    <r>
      <rPr>
        <sz val="10"/>
        <rFont val="Arial"/>
        <family val="2"/>
      </rPr>
      <t xml:space="preserve"> 6</t>
    </r>
  </si>
  <si>
    <t>NCN 196</t>
  </si>
  <si>
    <t>Slight Right</t>
  </si>
  <si>
    <t xml:space="preserve">X A6094 @ Rdbt </t>
  </si>
  <si>
    <t>Generic</t>
  </si>
  <si>
    <t>L @ Rdbt</t>
  </si>
  <si>
    <t xml:space="preserve">CO NCN 196 </t>
  </si>
  <si>
    <t>Eskbank Rd</t>
  </si>
  <si>
    <t>CO NCN 196 SP</t>
  </si>
  <si>
    <t xml:space="preserve">Eskbank </t>
  </si>
  <si>
    <t>R @ Ped X</t>
  </si>
  <si>
    <t>Imm L NCN</t>
  </si>
  <si>
    <t>SP NCN 1</t>
  </si>
  <si>
    <t>R gravel car pk</t>
  </si>
  <si>
    <t>L past railings</t>
  </si>
  <si>
    <t>R NCN 196</t>
  </si>
  <si>
    <t>Right car park</t>
  </si>
  <si>
    <t xml:space="preserve">Finish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</si>
</sst>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tabSelected="1" zoomScaleNormal="100" workbookViewId="0">
      <selection activeCell="I21" sqref="I21"/>
    </sheetView>
  </sheetViews>
  <sheetFormatPr defaultColWidth="11.5546875" defaultRowHeight="13.2" x14ac:dyDescent="0.25"/>
  <cols>
    <col min="1" max="1" width="11.5546875" style="3"/>
    <col min="2" max="2" width="10" style="3" customWidth="1"/>
    <col min="4" max="4" width="22.21875" customWidth="1"/>
    <col min="5" max="5" width="16.88671875" customWidth="1"/>
    <col min="6" max="6" width="15.6640625" customWidth="1"/>
    <col min="7" max="7" width="8.5546875" style="4" customWidth="1"/>
    <col min="8" max="8" width="11.5546875" style="3"/>
  </cols>
  <sheetData>
    <row r="1" spans="1:8" x14ac:dyDescent="0.25">
      <c r="A1" s="2" t="s">
        <v>0</v>
      </c>
      <c r="B1" s="2"/>
      <c r="C1" s="6"/>
      <c r="D1" s="6"/>
      <c r="E1" s="6"/>
      <c r="F1" s="6"/>
      <c r="G1" s="1" t="s">
        <v>1</v>
      </c>
      <c r="H1" s="1"/>
    </row>
    <row r="2" spans="1:8" x14ac:dyDescent="0.25">
      <c r="A2" s="7" t="s">
        <v>2</v>
      </c>
      <c r="B2" s="5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5" t="s">
        <v>3</v>
      </c>
    </row>
    <row r="3" spans="1:8" x14ac:dyDescent="0.25">
      <c r="A3" s="3">
        <v>0</v>
      </c>
      <c r="B3" s="3">
        <f t="shared" ref="B3:B34" si="0">A3*0.6214</f>
        <v>0</v>
      </c>
      <c r="C3" t="s">
        <v>9</v>
      </c>
      <c r="D3" t="s">
        <v>10</v>
      </c>
      <c r="E3" t="s">
        <v>11</v>
      </c>
      <c r="G3" s="3">
        <v>0.1</v>
      </c>
      <c r="H3" s="3">
        <f t="shared" ref="H3:H34" si="1">G3*0.6214</f>
        <v>6.2140000000000001E-2</v>
      </c>
    </row>
    <row r="4" spans="1:8" x14ac:dyDescent="0.25">
      <c r="A4" s="3">
        <v>0.8</v>
      </c>
      <c r="B4" s="3">
        <f t="shared" si="0"/>
        <v>0.49712000000000001</v>
      </c>
      <c r="C4" t="s">
        <v>12</v>
      </c>
      <c r="D4" t="s">
        <v>13</v>
      </c>
      <c r="E4" t="s">
        <v>14</v>
      </c>
      <c r="F4" t="s">
        <v>15</v>
      </c>
      <c r="G4" s="3">
        <v>0.9</v>
      </c>
      <c r="H4" s="3">
        <f t="shared" si="1"/>
        <v>0.55925999999999998</v>
      </c>
    </row>
    <row r="5" spans="1:8" x14ac:dyDescent="0.25">
      <c r="A5" s="3">
        <v>2</v>
      </c>
      <c r="B5" s="3">
        <f t="shared" si="0"/>
        <v>1.2427999999999999</v>
      </c>
      <c r="C5" t="s">
        <v>16</v>
      </c>
      <c r="D5" t="s">
        <v>17</v>
      </c>
      <c r="E5" t="s">
        <v>18</v>
      </c>
      <c r="G5" s="3">
        <v>2.9</v>
      </c>
      <c r="H5" s="3">
        <f t="shared" si="1"/>
        <v>1.8020599999999998</v>
      </c>
    </row>
    <row r="6" spans="1:8" x14ac:dyDescent="0.25">
      <c r="A6" s="3">
        <v>0.8</v>
      </c>
      <c r="B6" s="3">
        <f t="shared" si="0"/>
        <v>0.49712000000000001</v>
      </c>
      <c r="C6" t="s">
        <v>16</v>
      </c>
      <c r="D6" t="s">
        <v>19</v>
      </c>
      <c r="E6" t="s">
        <v>20</v>
      </c>
      <c r="G6" s="3">
        <v>3.7</v>
      </c>
      <c r="H6" s="3">
        <f t="shared" si="1"/>
        <v>2.2991799999999998</v>
      </c>
    </row>
    <row r="7" spans="1:8" x14ac:dyDescent="0.25">
      <c r="A7" s="3">
        <v>0.2</v>
      </c>
      <c r="B7" s="3">
        <f t="shared" si="0"/>
        <v>0.12428</v>
      </c>
      <c r="C7" t="s">
        <v>12</v>
      </c>
      <c r="D7" t="s">
        <v>21</v>
      </c>
      <c r="E7" t="s">
        <v>11</v>
      </c>
      <c r="G7" s="3">
        <v>3.9</v>
      </c>
      <c r="H7" s="3">
        <f t="shared" si="1"/>
        <v>2.4234599999999999</v>
      </c>
    </row>
    <row r="8" spans="1:8" x14ac:dyDescent="0.25">
      <c r="A8" s="3">
        <v>0.5</v>
      </c>
      <c r="B8" s="3">
        <f t="shared" si="0"/>
        <v>0.31069999999999998</v>
      </c>
      <c r="C8" t="s">
        <v>9</v>
      </c>
      <c r="D8" t="s">
        <v>22</v>
      </c>
      <c r="E8" t="s">
        <v>23</v>
      </c>
      <c r="F8" t="s">
        <v>24</v>
      </c>
      <c r="G8" s="3">
        <v>4.5</v>
      </c>
      <c r="H8" s="3">
        <f t="shared" si="1"/>
        <v>2.7962999999999996</v>
      </c>
    </row>
    <row r="9" spans="1:8" x14ac:dyDescent="0.25">
      <c r="A9" s="3">
        <v>3.4</v>
      </c>
      <c r="B9" s="3">
        <f t="shared" si="0"/>
        <v>2.1127599999999997</v>
      </c>
      <c r="C9" t="s">
        <v>9</v>
      </c>
      <c r="D9" t="s">
        <v>25</v>
      </c>
      <c r="E9" t="s">
        <v>11</v>
      </c>
      <c r="G9" s="3">
        <v>7.8</v>
      </c>
      <c r="H9" s="3">
        <f t="shared" si="1"/>
        <v>4.8469199999999999</v>
      </c>
    </row>
    <row r="10" spans="1:8" x14ac:dyDescent="0.25">
      <c r="A10" s="3">
        <v>1.4</v>
      </c>
      <c r="B10" s="3">
        <f t="shared" si="0"/>
        <v>0.86995999999999984</v>
      </c>
      <c r="C10" t="s">
        <v>9</v>
      </c>
      <c r="D10" t="s">
        <v>26</v>
      </c>
      <c r="E10" t="s">
        <v>20</v>
      </c>
      <c r="F10" t="s">
        <v>27</v>
      </c>
      <c r="G10" s="3">
        <v>9.1999999999999993</v>
      </c>
      <c r="H10" s="3">
        <f t="shared" si="1"/>
        <v>5.7168799999999989</v>
      </c>
    </row>
    <row r="11" spans="1:8" x14ac:dyDescent="0.25">
      <c r="A11" s="3">
        <f>G11-G10</f>
        <v>6.6000000000000014</v>
      </c>
      <c r="B11" s="3">
        <f t="shared" si="0"/>
        <v>4.1012400000000007</v>
      </c>
      <c r="C11" s="8" t="s">
        <v>28</v>
      </c>
      <c r="G11" s="3">
        <v>15.8</v>
      </c>
      <c r="H11" s="3">
        <f t="shared" si="1"/>
        <v>9.8181200000000004</v>
      </c>
    </row>
    <row r="12" spans="1:8" x14ac:dyDescent="0.25">
      <c r="A12" s="3">
        <f>G12-G11</f>
        <v>0.59999999999999787</v>
      </c>
      <c r="B12" s="3">
        <f t="shared" si="0"/>
        <v>0.37283999999999867</v>
      </c>
      <c r="C12" t="s">
        <v>16</v>
      </c>
      <c r="D12" t="s">
        <v>29</v>
      </c>
      <c r="E12" t="s">
        <v>30</v>
      </c>
      <c r="G12" s="3">
        <v>16.399999999999999</v>
      </c>
      <c r="H12" s="3">
        <f t="shared" si="1"/>
        <v>10.190959999999999</v>
      </c>
    </row>
    <row r="13" spans="1:8" x14ac:dyDescent="0.25">
      <c r="A13" s="3">
        <v>2.2999999999999998</v>
      </c>
      <c r="B13" s="3">
        <f t="shared" si="0"/>
        <v>1.4292199999999997</v>
      </c>
      <c r="C13" t="s">
        <v>9</v>
      </c>
      <c r="D13" t="s">
        <v>31</v>
      </c>
      <c r="E13" t="s">
        <v>11</v>
      </c>
      <c r="G13" s="3">
        <v>18.7</v>
      </c>
      <c r="H13" s="3">
        <f t="shared" si="1"/>
        <v>11.62018</v>
      </c>
    </row>
    <row r="14" spans="1:8" x14ac:dyDescent="0.25">
      <c r="A14" s="3">
        <v>1.7</v>
      </c>
      <c r="B14" s="3">
        <f t="shared" si="0"/>
        <v>1.0563799999999999</v>
      </c>
      <c r="C14" t="s">
        <v>16</v>
      </c>
      <c r="D14" t="s">
        <v>32</v>
      </c>
      <c r="E14" t="s">
        <v>11</v>
      </c>
      <c r="G14" s="3">
        <v>20.5</v>
      </c>
      <c r="H14" s="3">
        <f t="shared" si="1"/>
        <v>12.7387</v>
      </c>
    </row>
    <row r="15" spans="1:8" x14ac:dyDescent="0.25">
      <c r="A15" s="3">
        <v>0.6</v>
      </c>
      <c r="B15" s="3">
        <f t="shared" si="0"/>
        <v>0.37283999999999995</v>
      </c>
      <c r="C15" t="s">
        <v>9</v>
      </c>
      <c r="D15" t="s">
        <v>33</v>
      </c>
      <c r="E15" t="s">
        <v>11</v>
      </c>
      <c r="G15" s="3">
        <v>21.1</v>
      </c>
      <c r="H15" s="3">
        <f t="shared" si="1"/>
        <v>13.11154</v>
      </c>
    </row>
    <row r="16" spans="1:8" x14ac:dyDescent="0.25">
      <c r="A16" s="3">
        <v>1.7</v>
      </c>
      <c r="B16" s="3">
        <f t="shared" si="0"/>
        <v>1.0563799999999999</v>
      </c>
      <c r="C16" t="s">
        <v>9</v>
      </c>
      <c r="D16" t="s">
        <v>34</v>
      </c>
      <c r="E16" t="s">
        <v>11</v>
      </c>
      <c r="G16" s="3">
        <v>22.8</v>
      </c>
      <c r="H16" s="3">
        <f t="shared" si="1"/>
        <v>14.167919999999999</v>
      </c>
    </row>
    <row r="17" spans="1:8" x14ac:dyDescent="0.25">
      <c r="A17" s="3">
        <v>0.8</v>
      </c>
      <c r="B17" s="3">
        <f t="shared" si="0"/>
        <v>0.49712000000000001</v>
      </c>
      <c r="C17" t="s">
        <v>9</v>
      </c>
      <c r="D17" t="s">
        <v>35</v>
      </c>
      <c r="E17" t="s">
        <v>36</v>
      </c>
      <c r="G17" s="3">
        <v>23.6</v>
      </c>
      <c r="H17" s="3">
        <f t="shared" si="1"/>
        <v>14.665039999999999</v>
      </c>
    </row>
    <row r="18" spans="1:8" x14ac:dyDescent="0.25">
      <c r="A18" s="3">
        <v>7.3</v>
      </c>
      <c r="B18" s="3">
        <f t="shared" si="0"/>
        <v>4.5362199999999993</v>
      </c>
      <c r="C18" t="s">
        <v>12</v>
      </c>
      <c r="D18" t="s">
        <v>37</v>
      </c>
      <c r="E18" t="s">
        <v>20</v>
      </c>
      <c r="G18" s="3">
        <v>31</v>
      </c>
      <c r="H18" s="3">
        <f t="shared" si="1"/>
        <v>19.263399999999997</v>
      </c>
    </row>
    <row r="19" spans="1:8" x14ac:dyDescent="0.25">
      <c r="A19" s="3">
        <v>4.3</v>
      </c>
      <c r="B19" s="3">
        <f t="shared" si="0"/>
        <v>2.6720199999999998</v>
      </c>
      <c r="C19" t="s">
        <v>9</v>
      </c>
      <c r="D19" t="s">
        <v>38</v>
      </c>
      <c r="E19" t="s">
        <v>11</v>
      </c>
      <c r="F19" t="s">
        <v>39</v>
      </c>
      <c r="G19" s="3">
        <v>35.299999999999997</v>
      </c>
      <c r="H19" s="3">
        <f t="shared" si="1"/>
        <v>21.935419999999997</v>
      </c>
    </row>
    <row r="20" spans="1:8" x14ac:dyDescent="0.25">
      <c r="A20" s="3">
        <v>0.3</v>
      </c>
      <c r="B20" s="3">
        <f t="shared" si="0"/>
        <v>0.18641999999999997</v>
      </c>
      <c r="C20" t="s">
        <v>9</v>
      </c>
      <c r="D20" s="8" t="s">
        <v>40</v>
      </c>
      <c r="E20" s="8" t="s">
        <v>41</v>
      </c>
      <c r="F20" t="s">
        <v>42</v>
      </c>
      <c r="G20" s="3">
        <v>35.6</v>
      </c>
      <c r="H20" s="3">
        <f t="shared" si="1"/>
        <v>22.121839999999999</v>
      </c>
    </row>
    <row r="21" spans="1:8" x14ac:dyDescent="0.25">
      <c r="A21" s="3">
        <v>0</v>
      </c>
      <c r="B21" s="3">
        <f t="shared" si="0"/>
        <v>0</v>
      </c>
      <c r="C21" t="s">
        <v>43</v>
      </c>
      <c r="D21" t="s">
        <v>44</v>
      </c>
      <c r="E21" t="s">
        <v>20</v>
      </c>
      <c r="G21" s="3">
        <v>35.6</v>
      </c>
      <c r="H21" s="3">
        <f t="shared" si="1"/>
        <v>22.121839999999999</v>
      </c>
    </row>
    <row r="22" spans="1:8" x14ac:dyDescent="0.25">
      <c r="A22" s="3">
        <v>0</v>
      </c>
      <c r="B22" s="3">
        <f t="shared" si="0"/>
        <v>0</v>
      </c>
      <c r="C22" t="s">
        <v>16</v>
      </c>
      <c r="D22" t="s">
        <v>45</v>
      </c>
      <c r="E22" t="s">
        <v>11</v>
      </c>
      <c r="F22" t="s">
        <v>39</v>
      </c>
      <c r="G22" s="3">
        <v>35.6</v>
      </c>
      <c r="H22" s="3">
        <f t="shared" si="1"/>
        <v>22.121839999999999</v>
      </c>
    </row>
    <row r="23" spans="1:8" x14ac:dyDescent="0.25">
      <c r="A23" s="3">
        <v>4.0999999999999996</v>
      </c>
      <c r="B23" s="3">
        <f t="shared" si="0"/>
        <v>2.5477399999999997</v>
      </c>
      <c r="C23" t="s">
        <v>9</v>
      </c>
      <c r="D23" t="s">
        <v>9</v>
      </c>
      <c r="E23" t="s">
        <v>46</v>
      </c>
      <c r="F23" t="s">
        <v>47</v>
      </c>
      <c r="G23" s="3">
        <v>39.799999999999997</v>
      </c>
      <c r="H23" s="3">
        <f t="shared" si="1"/>
        <v>24.731719999999996</v>
      </c>
    </row>
    <row r="24" spans="1:8" x14ac:dyDescent="0.25">
      <c r="A24" s="3">
        <v>5.8</v>
      </c>
      <c r="B24" s="3">
        <f t="shared" si="0"/>
        <v>3.6041199999999995</v>
      </c>
      <c r="C24" t="s">
        <v>9</v>
      </c>
      <c r="D24" t="s">
        <v>48</v>
      </c>
      <c r="E24" t="s">
        <v>11</v>
      </c>
      <c r="F24" t="s">
        <v>49</v>
      </c>
      <c r="G24" s="3">
        <v>45.6</v>
      </c>
      <c r="H24" s="3">
        <f t="shared" si="1"/>
        <v>28.335839999999997</v>
      </c>
    </row>
    <row r="25" spans="1:8" x14ac:dyDescent="0.25">
      <c r="A25" s="3">
        <v>3.7</v>
      </c>
      <c r="B25" s="3">
        <f t="shared" si="0"/>
        <v>2.2991799999999998</v>
      </c>
      <c r="C25" t="s">
        <v>16</v>
      </c>
      <c r="D25" t="s">
        <v>16</v>
      </c>
      <c r="E25" t="s">
        <v>50</v>
      </c>
      <c r="F25" t="s">
        <v>51</v>
      </c>
      <c r="G25" s="3">
        <v>49.3</v>
      </c>
      <c r="H25" s="3">
        <f t="shared" si="1"/>
        <v>30.635019999999997</v>
      </c>
    </row>
    <row r="26" spans="1:8" x14ac:dyDescent="0.25">
      <c r="A26" s="3">
        <v>7.1</v>
      </c>
      <c r="B26" s="3">
        <f t="shared" si="0"/>
        <v>4.4119399999999995</v>
      </c>
      <c r="C26" t="s">
        <v>9</v>
      </c>
      <c r="D26" t="s">
        <v>52</v>
      </c>
      <c r="E26" t="s">
        <v>53</v>
      </c>
      <c r="F26" t="s">
        <v>54</v>
      </c>
      <c r="G26" s="3">
        <v>56.4</v>
      </c>
      <c r="H26" s="3">
        <f t="shared" si="1"/>
        <v>35.046959999999999</v>
      </c>
    </row>
    <row r="27" spans="1:8" x14ac:dyDescent="0.25">
      <c r="A27" s="3">
        <v>15.3</v>
      </c>
      <c r="B27" s="3">
        <f t="shared" si="0"/>
        <v>9.5074199999999998</v>
      </c>
      <c r="C27" t="s">
        <v>16</v>
      </c>
      <c r="D27" t="s">
        <v>29</v>
      </c>
      <c r="E27" t="s">
        <v>11</v>
      </c>
      <c r="G27" s="3">
        <v>71.7</v>
      </c>
      <c r="H27" s="3">
        <f t="shared" si="1"/>
        <v>44.554380000000002</v>
      </c>
    </row>
    <row r="28" spans="1:8" x14ac:dyDescent="0.25">
      <c r="A28" s="3">
        <v>0.3</v>
      </c>
      <c r="B28" s="3">
        <f t="shared" si="0"/>
        <v>0.18641999999999997</v>
      </c>
      <c r="C28" t="s">
        <v>9</v>
      </c>
      <c r="D28" t="s">
        <v>31</v>
      </c>
      <c r="E28" t="s">
        <v>55</v>
      </c>
      <c r="F28" t="s">
        <v>54</v>
      </c>
      <c r="G28" s="3">
        <v>72.099999999999994</v>
      </c>
      <c r="H28" s="3">
        <f t="shared" si="1"/>
        <v>44.802939999999992</v>
      </c>
    </row>
    <row r="29" spans="1:8" x14ac:dyDescent="0.25">
      <c r="A29" s="3">
        <v>0.3</v>
      </c>
      <c r="B29" s="3">
        <f t="shared" si="0"/>
        <v>0.18641999999999997</v>
      </c>
      <c r="C29" t="s">
        <v>16</v>
      </c>
      <c r="D29" t="s">
        <v>16</v>
      </c>
      <c r="E29" t="s">
        <v>56</v>
      </c>
      <c r="F29" t="s">
        <v>57</v>
      </c>
      <c r="G29" s="3">
        <v>72.400000000000006</v>
      </c>
      <c r="H29" s="3">
        <f t="shared" si="1"/>
        <v>44.989359999999998</v>
      </c>
    </row>
    <row r="30" spans="1:8" x14ac:dyDescent="0.25">
      <c r="A30" s="3">
        <v>4.0999999999999996</v>
      </c>
      <c r="B30" s="3">
        <f t="shared" si="0"/>
        <v>2.5477399999999997</v>
      </c>
      <c r="C30" t="s">
        <v>16</v>
      </c>
      <c r="D30" t="s">
        <v>58</v>
      </c>
      <c r="E30" t="s">
        <v>59</v>
      </c>
      <c r="G30" s="3">
        <v>76.5</v>
      </c>
      <c r="H30" s="3">
        <f t="shared" si="1"/>
        <v>47.537099999999995</v>
      </c>
    </row>
    <row r="31" spans="1:8" x14ac:dyDescent="0.25">
      <c r="A31" s="3">
        <v>0.7</v>
      </c>
      <c r="B31" s="3">
        <f t="shared" si="0"/>
        <v>0.43497999999999992</v>
      </c>
      <c r="C31" t="s">
        <v>12</v>
      </c>
      <c r="D31" t="s">
        <v>60</v>
      </c>
      <c r="F31" t="s">
        <v>57</v>
      </c>
      <c r="G31" s="3">
        <v>77.2</v>
      </c>
      <c r="H31" s="3">
        <f t="shared" si="1"/>
        <v>47.972079999999998</v>
      </c>
    </row>
    <row r="32" spans="1:8" x14ac:dyDescent="0.25">
      <c r="A32" s="3">
        <v>4.5</v>
      </c>
      <c r="B32" s="3">
        <f t="shared" si="0"/>
        <v>2.7962999999999996</v>
      </c>
      <c r="C32" t="s">
        <v>61</v>
      </c>
      <c r="D32" t="s">
        <v>62</v>
      </c>
      <c r="E32" t="s">
        <v>20</v>
      </c>
      <c r="G32" s="3">
        <v>81.7</v>
      </c>
      <c r="H32" s="3">
        <f t="shared" si="1"/>
        <v>50.768380000000001</v>
      </c>
    </row>
    <row r="33" spans="1:8" x14ac:dyDescent="0.25">
      <c r="A33" s="3">
        <v>0.1</v>
      </c>
      <c r="B33" s="3">
        <f t="shared" si="0"/>
        <v>6.2140000000000001E-2</v>
      </c>
      <c r="C33" t="s">
        <v>9</v>
      </c>
      <c r="D33" t="s">
        <v>63</v>
      </c>
      <c r="E33" t="s">
        <v>64</v>
      </c>
      <c r="G33" s="3">
        <v>81.8</v>
      </c>
      <c r="H33" s="3">
        <f t="shared" si="1"/>
        <v>50.830519999999993</v>
      </c>
    </row>
    <row r="34" spans="1:8" x14ac:dyDescent="0.25">
      <c r="A34" s="3">
        <v>0.1</v>
      </c>
      <c r="B34" s="3">
        <f t="shared" si="0"/>
        <v>6.2140000000000001E-2</v>
      </c>
      <c r="C34" t="s">
        <v>16</v>
      </c>
      <c r="D34" t="s">
        <v>45</v>
      </c>
      <c r="E34" t="s">
        <v>65</v>
      </c>
      <c r="F34" t="s">
        <v>66</v>
      </c>
      <c r="G34" s="3">
        <v>81.900000000000006</v>
      </c>
      <c r="H34" s="3">
        <f t="shared" si="1"/>
        <v>50.892659999999999</v>
      </c>
    </row>
    <row r="35" spans="1:8" x14ac:dyDescent="0.25">
      <c r="A35" s="3">
        <v>0.6</v>
      </c>
      <c r="B35" s="3">
        <f t="shared" ref="B35:B66" si="2">A35*0.6214</f>
        <v>0.37283999999999995</v>
      </c>
      <c r="C35" t="s">
        <v>12</v>
      </c>
      <c r="D35" t="s">
        <v>67</v>
      </c>
      <c r="E35" t="s">
        <v>68</v>
      </c>
      <c r="F35" t="s">
        <v>69</v>
      </c>
      <c r="G35" s="3">
        <v>82.5</v>
      </c>
      <c r="H35" s="3">
        <f t="shared" ref="H35:H66" si="3">G35*0.6214</f>
        <v>51.265499999999996</v>
      </c>
    </row>
    <row r="36" spans="1:8" x14ac:dyDescent="0.25">
      <c r="B36" s="3">
        <f t="shared" si="2"/>
        <v>0</v>
      </c>
      <c r="C36" s="8" t="s">
        <v>70</v>
      </c>
      <c r="D36" s="8" t="s">
        <v>40</v>
      </c>
      <c r="G36" s="3"/>
      <c r="H36" s="3">
        <f t="shared" si="3"/>
        <v>0</v>
      </c>
    </row>
    <row r="37" spans="1:8" x14ac:dyDescent="0.25">
      <c r="A37" s="3">
        <v>0.5</v>
      </c>
      <c r="B37" s="3">
        <f t="shared" si="2"/>
        <v>0.31069999999999998</v>
      </c>
      <c r="C37" t="s">
        <v>16</v>
      </c>
      <c r="D37" t="s">
        <v>71</v>
      </c>
      <c r="E37" t="s">
        <v>68</v>
      </c>
      <c r="F37" t="s">
        <v>66</v>
      </c>
      <c r="G37" s="3">
        <v>83</v>
      </c>
      <c r="H37" s="3">
        <f t="shared" si="3"/>
        <v>51.576199999999993</v>
      </c>
    </row>
    <row r="38" spans="1:8" x14ac:dyDescent="0.25">
      <c r="A38" s="3">
        <v>5</v>
      </c>
      <c r="B38" s="3">
        <f t="shared" si="2"/>
        <v>3.1069999999999998</v>
      </c>
      <c r="C38" t="s">
        <v>9</v>
      </c>
      <c r="D38" t="s">
        <v>9</v>
      </c>
      <c r="E38" t="s">
        <v>72</v>
      </c>
      <c r="G38" s="3">
        <v>88</v>
      </c>
      <c r="H38" s="3">
        <f t="shared" si="3"/>
        <v>54.683199999999999</v>
      </c>
    </row>
    <row r="39" spans="1:8" x14ac:dyDescent="0.25">
      <c r="A39" s="3">
        <v>1.4</v>
      </c>
      <c r="B39" s="3">
        <f t="shared" si="2"/>
        <v>0.86995999999999984</v>
      </c>
      <c r="C39" t="s">
        <v>73</v>
      </c>
      <c r="D39" t="s">
        <v>74</v>
      </c>
      <c r="E39" t="s">
        <v>65</v>
      </c>
      <c r="F39" t="s">
        <v>75</v>
      </c>
      <c r="G39" s="3">
        <v>89.4</v>
      </c>
      <c r="H39" s="3">
        <f t="shared" si="3"/>
        <v>55.553159999999998</v>
      </c>
    </row>
    <row r="40" spans="1:8" x14ac:dyDescent="0.25">
      <c r="A40" s="3">
        <v>11.3</v>
      </c>
      <c r="B40" s="3">
        <f t="shared" si="2"/>
        <v>7.02182</v>
      </c>
      <c r="C40" t="s">
        <v>16</v>
      </c>
      <c r="D40" t="s">
        <v>76</v>
      </c>
      <c r="E40" t="s">
        <v>77</v>
      </c>
      <c r="F40" t="s">
        <v>78</v>
      </c>
      <c r="G40" s="3">
        <v>100.7</v>
      </c>
      <c r="H40" s="3">
        <f t="shared" si="3"/>
        <v>62.574979999999996</v>
      </c>
    </row>
    <row r="41" spans="1:8" x14ac:dyDescent="0.25">
      <c r="A41" s="3">
        <v>1.6</v>
      </c>
      <c r="B41" s="3">
        <f t="shared" si="2"/>
        <v>0.99424000000000001</v>
      </c>
      <c r="C41" t="s">
        <v>9</v>
      </c>
      <c r="D41" t="s">
        <v>25</v>
      </c>
      <c r="E41" t="s">
        <v>79</v>
      </c>
      <c r="G41" s="3">
        <v>102.3</v>
      </c>
      <c r="H41" s="3">
        <f t="shared" si="3"/>
        <v>63.569219999999994</v>
      </c>
    </row>
    <row r="42" spans="1:8" x14ac:dyDescent="0.25">
      <c r="A42" s="3">
        <v>10.4</v>
      </c>
      <c r="B42" s="3">
        <f t="shared" si="2"/>
        <v>6.4625599999999999</v>
      </c>
      <c r="C42" t="s">
        <v>16</v>
      </c>
      <c r="D42" t="s">
        <v>29</v>
      </c>
      <c r="E42" t="s">
        <v>65</v>
      </c>
      <c r="F42" t="s">
        <v>80</v>
      </c>
      <c r="G42" s="3">
        <v>112.7</v>
      </c>
      <c r="H42" s="3">
        <f t="shared" si="3"/>
        <v>70.031779999999998</v>
      </c>
    </row>
    <row r="43" spans="1:8" x14ac:dyDescent="0.25">
      <c r="A43" s="3">
        <v>0.2</v>
      </c>
      <c r="B43" s="3">
        <f t="shared" si="2"/>
        <v>0.12428</v>
      </c>
      <c r="C43" t="s">
        <v>9</v>
      </c>
      <c r="D43" t="s">
        <v>9</v>
      </c>
      <c r="E43" t="s">
        <v>81</v>
      </c>
      <c r="F43" t="s">
        <v>82</v>
      </c>
      <c r="G43" s="3">
        <v>113</v>
      </c>
      <c r="H43" s="3">
        <f t="shared" si="3"/>
        <v>70.218199999999996</v>
      </c>
    </row>
    <row r="44" spans="1:8" x14ac:dyDescent="0.25">
      <c r="A44" s="3">
        <v>1.2</v>
      </c>
      <c r="B44" s="3">
        <f t="shared" si="2"/>
        <v>0.7456799999999999</v>
      </c>
      <c r="C44" t="s">
        <v>73</v>
      </c>
      <c r="D44" t="s">
        <v>16</v>
      </c>
      <c r="E44" t="s">
        <v>11</v>
      </c>
      <c r="G44" s="3">
        <v>114.2</v>
      </c>
      <c r="H44" s="3">
        <f t="shared" si="3"/>
        <v>70.963880000000003</v>
      </c>
    </row>
    <row r="45" spans="1:8" x14ac:dyDescent="0.25">
      <c r="A45" s="3">
        <v>4.5</v>
      </c>
      <c r="B45" s="3">
        <f t="shared" si="2"/>
        <v>2.7962999999999996</v>
      </c>
      <c r="C45" t="s">
        <v>16</v>
      </c>
      <c r="D45" t="s">
        <v>83</v>
      </c>
      <c r="E45" t="s">
        <v>84</v>
      </c>
      <c r="F45" t="s">
        <v>85</v>
      </c>
      <c r="G45" s="3">
        <v>118.7</v>
      </c>
      <c r="H45" s="3">
        <f t="shared" si="3"/>
        <v>73.760179999999991</v>
      </c>
    </row>
    <row r="46" spans="1:8" x14ac:dyDescent="0.25">
      <c r="A46" s="3">
        <v>3.6</v>
      </c>
      <c r="B46" s="3">
        <f t="shared" si="2"/>
        <v>2.2370399999999999</v>
      </c>
      <c r="C46" t="s">
        <v>16</v>
      </c>
      <c r="D46" t="s">
        <v>86</v>
      </c>
      <c r="E46" t="s">
        <v>87</v>
      </c>
      <c r="F46" t="s">
        <v>66</v>
      </c>
      <c r="G46" s="3">
        <v>122.3</v>
      </c>
      <c r="H46" s="3">
        <f t="shared" si="3"/>
        <v>75.997219999999999</v>
      </c>
    </row>
    <row r="47" spans="1:8" x14ac:dyDescent="0.25">
      <c r="A47" s="3">
        <v>0.1</v>
      </c>
      <c r="B47" s="3">
        <f t="shared" si="2"/>
        <v>6.2140000000000001E-2</v>
      </c>
      <c r="C47" t="s">
        <v>73</v>
      </c>
      <c r="D47" t="s">
        <v>9</v>
      </c>
      <c r="E47" t="s">
        <v>88</v>
      </c>
      <c r="F47" t="s">
        <v>85</v>
      </c>
      <c r="G47" s="3">
        <v>122.4</v>
      </c>
      <c r="H47" s="3">
        <f t="shared" si="3"/>
        <v>76.059359999999998</v>
      </c>
    </row>
    <row r="48" spans="1:8" x14ac:dyDescent="0.25">
      <c r="A48" s="3">
        <v>0.1</v>
      </c>
      <c r="B48" s="3">
        <f t="shared" si="2"/>
        <v>6.2140000000000001E-2</v>
      </c>
      <c r="C48" s="8" t="s">
        <v>89</v>
      </c>
      <c r="D48" s="8" t="s">
        <v>40</v>
      </c>
      <c r="E48" t="s">
        <v>90</v>
      </c>
      <c r="G48" s="3">
        <v>122.5</v>
      </c>
      <c r="H48" s="3">
        <f t="shared" si="3"/>
        <v>76.121499999999997</v>
      </c>
    </row>
    <row r="49" spans="1:8" x14ac:dyDescent="0.25">
      <c r="A49" s="3">
        <v>3.5</v>
      </c>
      <c r="B49" s="3">
        <f t="shared" si="2"/>
        <v>2.1749000000000001</v>
      </c>
      <c r="C49" t="s">
        <v>16</v>
      </c>
      <c r="D49" t="s">
        <v>10</v>
      </c>
      <c r="E49" t="s">
        <v>11</v>
      </c>
      <c r="F49" t="s">
        <v>66</v>
      </c>
      <c r="G49" s="3">
        <v>126</v>
      </c>
      <c r="H49" s="3">
        <f t="shared" si="3"/>
        <v>78.296399999999991</v>
      </c>
    </row>
    <row r="50" spans="1:8" x14ac:dyDescent="0.25">
      <c r="A50" s="3">
        <v>7.1</v>
      </c>
      <c r="B50" s="3">
        <f t="shared" si="2"/>
        <v>4.4119399999999995</v>
      </c>
      <c r="C50" t="s">
        <v>9</v>
      </c>
      <c r="D50" t="s">
        <v>9</v>
      </c>
      <c r="E50" t="s">
        <v>91</v>
      </c>
      <c r="F50" t="s">
        <v>92</v>
      </c>
      <c r="G50" s="3">
        <v>133.1</v>
      </c>
      <c r="H50" s="3">
        <f t="shared" si="3"/>
        <v>82.708339999999993</v>
      </c>
    </row>
    <row r="51" spans="1:8" x14ac:dyDescent="0.25">
      <c r="A51" s="3">
        <v>3.5</v>
      </c>
      <c r="B51" s="3">
        <f t="shared" si="2"/>
        <v>2.1749000000000001</v>
      </c>
      <c r="C51" s="8" t="s">
        <v>93</v>
      </c>
      <c r="D51" s="8" t="s">
        <v>40</v>
      </c>
      <c r="G51" s="3">
        <v>136.5</v>
      </c>
      <c r="H51" s="3">
        <f t="shared" si="3"/>
        <v>84.821099999999987</v>
      </c>
    </row>
    <row r="52" spans="1:8" x14ac:dyDescent="0.25">
      <c r="A52" s="3">
        <v>0.2</v>
      </c>
      <c r="B52" s="3">
        <f t="shared" si="2"/>
        <v>0.12428</v>
      </c>
      <c r="C52" t="s">
        <v>16</v>
      </c>
      <c r="D52" t="s">
        <v>16</v>
      </c>
      <c r="E52" t="s">
        <v>20</v>
      </c>
      <c r="F52" t="s">
        <v>94</v>
      </c>
      <c r="G52" s="3">
        <v>136.9</v>
      </c>
      <c r="H52" s="3">
        <f t="shared" si="3"/>
        <v>85.069659999999999</v>
      </c>
    </row>
    <row r="53" spans="1:8" x14ac:dyDescent="0.25">
      <c r="A53" s="3">
        <v>0.5</v>
      </c>
      <c r="B53" s="3">
        <f t="shared" si="2"/>
        <v>0.31069999999999998</v>
      </c>
      <c r="C53" t="s">
        <v>9</v>
      </c>
      <c r="D53" t="s">
        <v>52</v>
      </c>
      <c r="E53" t="s">
        <v>11</v>
      </c>
      <c r="G53" s="3">
        <v>137.30000000000001</v>
      </c>
      <c r="H53" s="3">
        <f t="shared" si="3"/>
        <v>85.318219999999997</v>
      </c>
    </row>
    <row r="54" spans="1:8" x14ac:dyDescent="0.25">
      <c r="A54" s="3">
        <v>0.1</v>
      </c>
      <c r="B54" s="3">
        <f t="shared" si="2"/>
        <v>6.2140000000000001E-2</v>
      </c>
      <c r="C54" t="s">
        <v>16</v>
      </c>
      <c r="D54" t="s">
        <v>16</v>
      </c>
      <c r="E54" t="s">
        <v>20</v>
      </c>
      <c r="F54" t="s">
        <v>94</v>
      </c>
      <c r="G54" s="3">
        <v>137.4</v>
      </c>
      <c r="H54" s="3">
        <f t="shared" si="3"/>
        <v>85.380359999999996</v>
      </c>
    </row>
    <row r="55" spans="1:8" x14ac:dyDescent="0.25">
      <c r="A55" s="3">
        <v>10.199999999999999</v>
      </c>
      <c r="B55" s="3">
        <f t="shared" si="2"/>
        <v>6.3382799999999992</v>
      </c>
      <c r="C55" t="s">
        <v>9</v>
      </c>
      <c r="D55" t="s">
        <v>9</v>
      </c>
      <c r="E55" t="s">
        <v>11</v>
      </c>
      <c r="F55" t="s">
        <v>95</v>
      </c>
      <c r="G55" s="3">
        <v>147.6</v>
      </c>
      <c r="H55" s="3">
        <f t="shared" si="3"/>
        <v>91.718639999999994</v>
      </c>
    </row>
    <row r="56" spans="1:8" x14ac:dyDescent="0.25">
      <c r="A56" s="3">
        <v>1.4</v>
      </c>
      <c r="B56" s="3">
        <f t="shared" si="2"/>
        <v>0.86995999999999984</v>
      </c>
      <c r="C56" t="s">
        <v>16</v>
      </c>
      <c r="D56" t="s">
        <v>16</v>
      </c>
      <c r="E56" t="s">
        <v>96</v>
      </c>
      <c r="F56" t="s">
        <v>97</v>
      </c>
      <c r="G56" s="3">
        <v>149.1</v>
      </c>
      <c r="H56" s="3">
        <f t="shared" si="3"/>
        <v>92.650739999999985</v>
      </c>
    </row>
    <row r="57" spans="1:8" x14ac:dyDescent="0.25">
      <c r="A57" s="3">
        <v>0.6</v>
      </c>
      <c r="B57" s="3">
        <f t="shared" si="2"/>
        <v>0.37283999999999995</v>
      </c>
      <c r="C57" t="s">
        <v>98</v>
      </c>
      <c r="D57" t="s">
        <v>16</v>
      </c>
      <c r="E57" t="s">
        <v>20</v>
      </c>
      <c r="F57" t="s">
        <v>97</v>
      </c>
      <c r="G57" s="3">
        <v>149.69999999999999</v>
      </c>
      <c r="H57" s="3">
        <f t="shared" si="3"/>
        <v>93.023579999999981</v>
      </c>
    </row>
    <row r="58" spans="1:8" x14ac:dyDescent="0.25">
      <c r="A58" s="3">
        <v>6.2</v>
      </c>
      <c r="B58" s="3">
        <f t="shared" si="2"/>
        <v>3.8526799999999999</v>
      </c>
      <c r="C58" t="s">
        <v>12</v>
      </c>
      <c r="D58" t="s">
        <v>99</v>
      </c>
      <c r="G58" s="3">
        <v>155.9</v>
      </c>
      <c r="H58" s="3">
        <f t="shared" si="3"/>
        <v>96.876260000000002</v>
      </c>
    </row>
    <row r="59" spans="1:8" x14ac:dyDescent="0.25">
      <c r="A59" s="3">
        <v>0</v>
      </c>
      <c r="B59" s="3">
        <f t="shared" si="2"/>
        <v>0</v>
      </c>
      <c r="C59" t="s">
        <v>100</v>
      </c>
      <c r="D59" t="s">
        <v>101</v>
      </c>
      <c r="F59" t="s">
        <v>97</v>
      </c>
      <c r="G59" s="3">
        <v>155.9</v>
      </c>
      <c r="H59" s="3">
        <f t="shared" si="3"/>
        <v>96.876260000000002</v>
      </c>
    </row>
    <row r="60" spans="1:8" x14ac:dyDescent="0.25">
      <c r="A60" s="3">
        <v>0.1</v>
      </c>
      <c r="B60" s="3">
        <f t="shared" si="2"/>
        <v>6.2140000000000001E-2</v>
      </c>
      <c r="C60" t="s">
        <v>12</v>
      </c>
      <c r="D60" t="s">
        <v>102</v>
      </c>
      <c r="F60" t="s">
        <v>103</v>
      </c>
      <c r="G60" s="3">
        <v>156</v>
      </c>
      <c r="H60" s="3">
        <f t="shared" si="3"/>
        <v>96.938399999999987</v>
      </c>
    </row>
    <row r="61" spans="1:8" x14ac:dyDescent="0.25">
      <c r="A61" s="3">
        <v>3.1</v>
      </c>
      <c r="B61" s="3">
        <f t="shared" si="2"/>
        <v>1.9263399999999999</v>
      </c>
      <c r="C61" t="s">
        <v>12</v>
      </c>
      <c r="D61" t="s">
        <v>104</v>
      </c>
      <c r="E61" s="8" t="s">
        <v>105</v>
      </c>
      <c r="G61" s="3">
        <v>159.1</v>
      </c>
      <c r="H61" s="3">
        <f t="shared" si="3"/>
        <v>98.864739999999983</v>
      </c>
    </row>
    <row r="62" spans="1:8" x14ac:dyDescent="0.25">
      <c r="A62" s="3">
        <v>0.4</v>
      </c>
      <c r="B62" s="3">
        <f t="shared" si="2"/>
        <v>0.24856</v>
      </c>
      <c r="C62" t="s">
        <v>16</v>
      </c>
      <c r="D62" t="s">
        <v>106</v>
      </c>
      <c r="E62" t="s">
        <v>20</v>
      </c>
      <c r="G62" s="3">
        <v>159.5</v>
      </c>
      <c r="H62" s="3">
        <f t="shared" si="3"/>
        <v>99.113299999999995</v>
      </c>
    </row>
    <row r="63" spans="1:8" x14ac:dyDescent="0.25">
      <c r="A63" s="3">
        <v>0</v>
      </c>
      <c r="B63" s="3">
        <f t="shared" si="2"/>
        <v>0</v>
      </c>
      <c r="C63" t="s">
        <v>9</v>
      </c>
      <c r="D63" t="s">
        <v>107</v>
      </c>
      <c r="E63" t="s">
        <v>108</v>
      </c>
      <c r="G63" s="3">
        <v>159.5</v>
      </c>
      <c r="H63" s="3">
        <f t="shared" si="3"/>
        <v>99.113299999999995</v>
      </c>
    </row>
    <row r="64" spans="1:8" x14ac:dyDescent="0.25">
      <c r="A64" s="3">
        <v>1.3</v>
      </c>
      <c r="B64" s="3">
        <f t="shared" si="2"/>
        <v>0.80781999999999998</v>
      </c>
      <c r="C64" t="s">
        <v>16</v>
      </c>
      <c r="D64" t="s">
        <v>109</v>
      </c>
      <c r="G64" s="3">
        <v>160.80000000000001</v>
      </c>
      <c r="H64" s="3">
        <f t="shared" si="3"/>
        <v>99.921120000000002</v>
      </c>
    </row>
    <row r="65" spans="1:8" x14ac:dyDescent="0.25">
      <c r="A65" s="3">
        <v>0</v>
      </c>
      <c r="B65" s="3">
        <f t="shared" si="2"/>
        <v>0</v>
      </c>
      <c r="C65" t="s">
        <v>9</v>
      </c>
      <c r="D65" t="s">
        <v>110</v>
      </c>
      <c r="E65" t="s">
        <v>20</v>
      </c>
      <c r="G65" s="3">
        <v>160.80000000000001</v>
      </c>
      <c r="H65" s="3">
        <f t="shared" si="3"/>
        <v>99.921120000000002</v>
      </c>
    </row>
    <row r="66" spans="1:8" x14ac:dyDescent="0.25">
      <c r="A66" s="3">
        <v>0.2</v>
      </c>
      <c r="B66" s="3">
        <f t="shared" si="2"/>
        <v>0.12428</v>
      </c>
      <c r="C66" t="s">
        <v>16</v>
      </c>
      <c r="D66" t="s">
        <v>111</v>
      </c>
      <c r="E66" t="s">
        <v>20</v>
      </c>
      <c r="G66" s="3">
        <v>161</v>
      </c>
      <c r="H66" s="3">
        <f t="shared" si="3"/>
        <v>100.04539999999999</v>
      </c>
    </row>
    <row r="67" spans="1:8" x14ac:dyDescent="0.25">
      <c r="A67" s="3">
        <v>0.3</v>
      </c>
      <c r="B67" s="3">
        <f t="shared" ref="B67:B98" si="4">A67*0.6214</f>
        <v>0.18641999999999997</v>
      </c>
      <c r="C67" t="s">
        <v>16</v>
      </c>
      <c r="D67" t="s">
        <v>112</v>
      </c>
      <c r="E67" t="s">
        <v>20</v>
      </c>
      <c r="G67" s="3">
        <v>161.30000000000001</v>
      </c>
      <c r="H67" s="3">
        <f t="shared" ref="H67:H98" si="5">G67*0.6214</f>
        <v>100.23182</v>
      </c>
    </row>
    <row r="68" spans="1:8" x14ac:dyDescent="0.25">
      <c r="A68" s="3">
        <v>0</v>
      </c>
      <c r="B68" s="3">
        <f t="shared" si="4"/>
        <v>0</v>
      </c>
      <c r="C68" t="s">
        <v>100</v>
      </c>
      <c r="D68" t="s">
        <v>113</v>
      </c>
      <c r="E68" t="s">
        <v>20</v>
      </c>
      <c r="G68" s="3">
        <v>161.30000000000001</v>
      </c>
      <c r="H68" s="3">
        <f t="shared" si="5"/>
        <v>100.23182</v>
      </c>
    </row>
  </sheetData>
  <mergeCells count="2">
    <mergeCell ref="A1:B1"/>
    <mergeCell ref="G1:H1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Raw Km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Benedict Bate</cp:lastModifiedBy>
  <dcterms:created xsi:type="dcterms:W3CDTF">2025-05-30T15:30:18Z</dcterms:created>
  <dcterms:modified xsi:type="dcterms:W3CDTF">2025-05-30T15:30:18Z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en-GB</dc:language>
  <cp:lastModifiedBy/>
  <dcterms:modified xsi:type="dcterms:W3CDTF">2025-03-24T19:08:32Z</dcterms:modified>
  <cp:revision>17</cp:revision>
  <dc:subject/>
  <dc:title/>
</cp:coreProperties>
</file>